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Тагирова\Desktop\меню\"/>
    </mc:Choice>
  </mc:AlternateContent>
  <bookViews>
    <workbookView xWindow="0" yWindow="0" windowWidth="19200" windowHeight="8300"/>
  </bookViews>
  <sheets>
    <sheet name="1" sheetId="1" r:id="rId1"/>
  </sheets>
  <definedNames>
    <definedName name="завтрак_общ" localSheetId="0">#REF!</definedName>
    <definedName name="завтрак_общ">#REF!</definedName>
    <definedName name="завтрак_факт" localSheetId="0">#REF!</definedName>
    <definedName name="завтрак_факт">#REF!</definedName>
    <definedName name="Общее_количество_учащихся" localSheetId="0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1" l="1"/>
  <c r="O24" i="1" s="1"/>
  <c r="M22" i="1"/>
  <c r="M24" i="1" s="1"/>
  <c r="G22" i="1"/>
  <c r="G24" i="1" s="1"/>
  <c r="E22" i="1"/>
  <c r="E24" i="1" s="1"/>
  <c r="S21" i="1"/>
  <c r="R21" i="1"/>
  <c r="R22" i="1" s="1"/>
  <c r="R24" i="1" s="1"/>
  <c r="Q21" i="1"/>
  <c r="Q22" i="1" s="1"/>
  <c r="Q24" i="1" s="1"/>
  <c r="P21" i="1"/>
  <c r="P22" i="1" s="1"/>
  <c r="P24" i="1" s="1"/>
  <c r="O21" i="1"/>
  <c r="N21" i="1"/>
  <c r="N22" i="1" s="1"/>
  <c r="N24" i="1" s="1"/>
  <c r="M21" i="1"/>
  <c r="L21" i="1"/>
  <c r="L22" i="1" s="1"/>
  <c r="L24" i="1" s="1"/>
  <c r="K21" i="1"/>
  <c r="K22" i="1" s="1"/>
  <c r="K24" i="1" s="1"/>
  <c r="J21" i="1"/>
  <c r="J22" i="1" s="1"/>
  <c r="J24" i="1" s="1"/>
  <c r="I21" i="1"/>
  <c r="I22" i="1" s="1"/>
  <c r="I24" i="1" s="1"/>
  <c r="H21" i="1"/>
  <c r="H22" i="1" s="1"/>
  <c r="H24" i="1" s="1"/>
  <c r="G21" i="1"/>
  <c r="F21" i="1"/>
  <c r="F22" i="1" s="1"/>
  <c r="F24" i="1" s="1"/>
  <c r="E21" i="1"/>
  <c r="D21" i="1"/>
  <c r="D22" i="1" s="1"/>
  <c r="D24" i="1" s="1"/>
  <c r="C21" i="1"/>
  <c r="C22" i="1" s="1"/>
  <c r="C24" i="1" s="1"/>
  <c r="J10" i="1"/>
  <c r="B25" i="1" l="1"/>
</calcChain>
</file>

<file path=xl/sharedStrings.xml><?xml version="1.0" encoding="utf-8"?>
<sst xmlns="http://schemas.openxmlformats.org/spreadsheetml/2006/main" count="39" uniqueCount="38">
  <si>
    <t>У Т В Е Р Ж Д АЮ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</si>
  <si>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</si>
  <si>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</si>
  <si>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</si>
  <si>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</si>
  <si>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</si>
  <si>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</si>
  <si>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</si>
  <si>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</si>
  <si>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</si>
  <si>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Сахар</t>
  </si>
  <si>
    <t>Капуста</t>
  </si>
  <si>
    <t>манка</t>
  </si>
  <si>
    <t>молоко</t>
  </si>
  <si>
    <t xml:space="preserve">Какао </t>
  </si>
  <si>
    <t>масло сливочное</t>
  </si>
  <si>
    <t>Лук репчатый</t>
  </si>
  <si>
    <t>Морковь</t>
  </si>
  <si>
    <t xml:space="preserve">Соль пищевая </t>
  </si>
  <si>
    <t>Масло растительное</t>
  </si>
  <si>
    <t>яблоки</t>
  </si>
  <si>
    <t xml:space="preserve">            Обед</t>
  </si>
  <si>
    <t xml:space="preserve">каша манная </t>
  </si>
  <si>
    <t>Салат с капустой и морковью</t>
  </si>
  <si>
    <t>Яблоки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</si>
  <si>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</si>
  <si>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</si>
  <si>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</si>
  <si>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</si>
  <si>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</si>
  <si>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</si>
  <si>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___________________Тажудинова П._____</t>
  </si>
  <si>
    <t xml:space="preserve">Директор    Алибегов С.М.                                           </t>
  </si>
  <si>
    <t>Магомедова А.Г.</t>
  </si>
  <si>
    <t>МКОО "Цадинская ООШ"</t>
  </si>
  <si>
    <t>Алибегов С.М.</t>
  </si>
  <si>
    <t>понедельник</t>
  </si>
  <si>
    <t xml:space="preserve">  «  22  »       мая           2023г.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</si>
</sst>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0" fontId="0" fillId="0" borderId="0" xfId="1" applyFont="1"/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 indent="4"/>
      <protection locked="0"/>
    </xf>
    <xf numFmtId="0" fontId="5" fillId="0" borderId="0" xfId="1" applyFont="1" applyAlignment="1" applyProtection="1">
      <alignment horizontal="left" vertical="center" indent="4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textRotation="90" wrapText="1"/>
      <protection locked="0"/>
    </xf>
    <xf numFmtId="0" fontId="5" fillId="0" borderId="8" xfId="1" applyFont="1" applyBorder="1" applyAlignment="1" applyProtection="1">
      <alignment horizontal="center" vertical="top" wrapText="1"/>
      <protection locked="0"/>
    </xf>
    <xf numFmtId="0" fontId="2" fillId="0" borderId="9" xfId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/>
      <protection locked="0"/>
    </xf>
    <xf numFmtId="0" fontId="11" fillId="0" borderId="9" xfId="1" applyFont="1" applyBorder="1" applyAlignment="1">
      <alignment horizontal="center" vertical="center"/>
    </xf>
    <xf numFmtId="0" fontId="2" fillId="0" borderId="0" xfId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 wrapText="1"/>
      <protection locked="0"/>
    </xf>
    <xf numFmtId="0" fontId="11" fillId="0" borderId="0" xfId="1" applyFont="1" applyAlignment="1">
      <alignment horizontal="center" vertical="center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164" fontId="2" fillId="0" borderId="9" xfId="1" applyNumberFormat="1" applyBorder="1" applyAlignment="1" applyProtection="1">
      <alignment horizontal="center" vertical="center"/>
      <protection locked="0"/>
    </xf>
    <xf numFmtId="0" fontId="2" fillId="0" borderId="9" xfId="1" applyBorder="1" applyAlignment="1">
      <alignment horizontal="center" vertical="center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1" fillId="0" borderId="9" xfId="1" applyFont="1" applyBorder="1" applyAlignment="1">
      <alignment horizontal="center" vertical="center"/>
    </xf>
    <xf numFmtId="0" fontId="13" fillId="0" borderId="0" xfId="1" applyFont="1" applyAlignment="1" applyProtection="1">
      <alignment vertical="center"/>
      <protection locked="0"/>
    </xf>
    <xf numFmtId="2" fontId="3" fillId="0" borderId="0" xfId="1" applyNumberFormat="1" applyFont="1"/>
    <xf numFmtId="0" fontId="0" fillId="0" borderId="0" xfId="1" applyFont="1" applyProtection="1">
      <protection locked="0"/>
    </xf>
    <xf numFmtId="0" fontId="5" fillId="0" borderId="9" xfId="1" applyFont="1" applyBorder="1" applyAlignment="1" applyProtection="1">
      <alignment horizontal="right" vertical="center" wrapText="1"/>
      <protection locked="0"/>
    </xf>
    <xf numFmtId="0" fontId="5" fillId="0" borderId="8" xfId="1" applyFont="1" applyBorder="1" applyAlignment="1" applyProtection="1">
      <alignment horizontal="right" vertical="center" wrapText="1"/>
      <protection locked="0"/>
    </xf>
    <xf numFmtId="0" fontId="2" fillId="0" borderId="4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0" fillId="0" borderId="9" xfId="1" applyFont="1" applyBorder="1" applyAlignment="1" applyProtection="1">
      <alignment vertical="center" textRotation="90" wrapText="1"/>
      <protection locked="0"/>
    </xf>
    <xf numFmtId="0" fontId="5" fillId="0" borderId="11" xfId="1" applyFont="1" applyBorder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/>
      <protection locked="0"/>
    </xf>
    <xf numFmtId="0" fontId="2" fillId="0" borderId="1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3" xfId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horizontal="right" vertical="center" wrapText="1"/>
      <protection locked="0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zoomScale="80" zoomScaleNormal="80" workbookViewId="0">
      <selection activeCell="A4" sqref="A4:P4"/>
    </sheetView>
  </sheetViews>
  <sheetFormatPr defaultColWidth="9.81640625" defaultRowHeight="14.5" x14ac:dyDescent="0.35"/>
  <cols>
    <col min="1" max="1" width="10.08984375" style="3" customWidth="1"/>
    <col min="2" max="2" width="21.08984375" style="3" customWidth="1"/>
    <col min="3" max="3" width="6" style="3" customWidth="1"/>
    <col min="4" max="4" width="6.453125" style="3" customWidth="1"/>
    <col min="5" max="5" width="5.90625" style="3" customWidth="1"/>
    <col min="6" max="6" width="7.26953125" style="3" customWidth="1"/>
    <col min="7" max="7" width="4.54296875" style="3" customWidth="1"/>
    <col min="8" max="8" width="6.90625" style="3" customWidth="1"/>
    <col min="9" max="9" width="6.7265625" style="3" customWidth="1"/>
    <col min="10" max="10" width="8.26953125" style="3" hidden="1" customWidth="1"/>
    <col min="11" max="11" width="4.6328125" style="3" customWidth="1"/>
    <col min="12" max="12" width="13" style="3" customWidth="1"/>
    <col min="13" max="13" width="5.36328125" style="3" customWidth="1"/>
    <col min="14" max="14" width="7.7265625" style="3" customWidth="1"/>
    <col min="15" max="15" width="4.81640625" style="3" customWidth="1"/>
    <col min="16" max="16" width="5.36328125" style="3" customWidth="1"/>
    <col min="17" max="17" width="6.36328125" style="3" customWidth="1"/>
    <col min="18" max="18" width="8.26953125" style="3" customWidth="1"/>
    <col min="19" max="19" width="8.08984375" style="3" customWidth="1"/>
    <col min="20" max="16384" width="9.81640625" style="3"/>
  </cols>
  <sheetData>
    <row r="1" spans="1:19" ht="1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3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  <c r="S2" s="2"/>
    </row>
    <row r="3" spans="1:19" ht="15" x14ac:dyDescent="0.35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"/>
      <c r="R3" s="2"/>
      <c r="S3" s="2"/>
    </row>
    <row r="4" spans="1:19" ht="15" x14ac:dyDescent="0.35">
      <c r="A4" s="45" t="s">
        <v>37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2"/>
      <c r="R4" s="2"/>
      <c r="S4" s="2"/>
    </row>
    <row r="5" spans="1:19" x14ac:dyDescent="0.35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35">
      <c r="A6" s="5" t="s">
        <v>2</v>
      </c>
      <c r="B6" s="6"/>
      <c r="C6" s="37"/>
      <c r="D6" s="37"/>
      <c r="E6" s="6"/>
      <c r="F6" s="6"/>
      <c r="G6" s="6" t="s">
        <v>3</v>
      </c>
      <c r="H6" s="6"/>
      <c r="I6" s="2"/>
      <c r="J6" s="2"/>
      <c r="K6" s="2"/>
      <c r="L6" s="2"/>
      <c r="M6" s="2"/>
      <c r="N6" s="2"/>
      <c r="O6" s="2"/>
      <c r="P6" s="2"/>
      <c r="Q6" s="2"/>
      <c r="R6" s="38"/>
      <c r="S6" s="38"/>
    </row>
    <row r="7" spans="1:19" x14ac:dyDescent="0.35">
      <c r="A7" s="42" t="s">
        <v>4</v>
      </c>
      <c r="B7" s="42"/>
      <c r="C7" s="38" t="s">
        <v>34</v>
      </c>
      <c r="D7" s="43"/>
      <c r="E7" s="43"/>
      <c r="F7" s="43"/>
      <c r="G7" s="43"/>
      <c r="H7" s="43"/>
      <c r="I7" s="2"/>
      <c r="J7" s="2"/>
      <c r="K7" s="2"/>
      <c r="L7" s="2"/>
      <c r="M7" s="2"/>
      <c r="N7" s="2"/>
      <c r="O7" s="2"/>
      <c r="P7" s="44"/>
      <c r="Q7" s="44"/>
      <c r="R7" s="38"/>
      <c r="S7" s="38"/>
    </row>
    <row r="8" spans="1:19" ht="15" thickBot="1" x14ac:dyDescent="0.4">
      <c r="A8" s="37" t="s">
        <v>5</v>
      </c>
      <c r="B8" s="37"/>
      <c r="C8" s="37"/>
      <c r="D8" s="2" t="s">
        <v>35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8"/>
      <c r="S8" s="38"/>
    </row>
    <row r="9" spans="1:19" x14ac:dyDescent="0.35">
      <c r="A9" s="7"/>
      <c r="B9" s="39" t="s">
        <v>6</v>
      </c>
      <c r="C9" s="40"/>
      <c r="D9" s="40"/>
      <c r="E9" s="40"/>
      <c r="F9" s="40" t="s">
        <v>7</v>
      </c>
      <c r="G9" s="40"/>
      <c r="H9" s="40"/>
      <c r="I9" s="40"/>
      <c r="J9" s="40" t="s">
        <v>8</v>
      </c>
      <c r="K9" s="40"/>
      <c r="L9" s="40"/>
      <c r="M9" s="40"/>
      <c r="N9" s="40"/>
      <c r="O9" s="41"/>
      <c r="P9" s="2"/>
      <c r="Q9" s="2"/>
      <c r="R9" s="38"/>
      <c r="S9" s="38"/>
    </row>
    <row r="10" spans="1:19" ht="15" thickBot="1" x14ac:dyDescent="0.4">
      <c r="A10" s="7"/>
      <c r="B10" s="31">
        <v>31</v>
      </c>
      <c r="C10" s="32"/>
      <c r="D10" s="32"/>
      <c r="E10" s="32"/>
      <c r="F10" s="32">
        <v>71</v>
      </c>
      <c r="G10" s="32"/>
      <c r="H10" s="32"/>
      <c r="I10" s="32"/>
      <c r="J10" s="33">
        <f>B10*F10</f>
        <v>2201</v>
      </c>
      <c r="K10" s="33"/>
      <c r="L10" s="33"/>
      <c r="M10" s="33"/>
      <c r="N10" s="33"/>
      <c r="O10" s="34"/>
      <c r="P10" s="2"/>
      <c r="Q10" s="2"/>
      <c r="R10" s="2"/>
      <c r="S10" s="2"/>
    </row>
    <row r="11" spans="1:19" x14ac:dyDescent="0.35">
      <c r="A11" s="8"/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05" customHeight="1" x14ac:dyDescent="0.35">
      <c r="A12" s="9"/>
      <c r="B12" s="10"/>
      <c r="C12" s="11" t="s">
        <v>9</v>
      </c>
      <c r="D12" s="11" t="s">
        <v>10</v>
      </c>
      <c r="E12" s="11" t="s">
        <v>11</v>
      </c>
      <c r="F12" s="11" t="s">
        <v>12</v>
      </c>
      <c r="G12" s="11" t="s">
        <v>13</v>
      </c>
      <c r="H12" s="11" t="s">
        <v>14</v>
      </c>
      <c r="I12" s="11" t="s">
        <v>15</v>
      </c>
      <c r="J12" s="11"/>
      <c r="K12" s="11"/>
      <c r="L12" s="11" t="s">
        <v>16</v>
      </c>
      <c r="M12" s="11" t="s">
        <v>17</v>
      </c>
      <c r="N12" s="11" t="s">
        <v>18</v>
      </c>
      <c r="O12" s="11"/>
      <c r="P12" s="11"/>
      <c r="Q12" s="11" t="s">
        <v>19</v>
      </c>
      <c r="R12" s="11" t="s">
        <v>20</v>
      </c>
      <c r="S12" s="11"/>
    </row>
    <row r="13" spans="1:19" x14ac:dyDescent="0.35">
      <c r="A13" s="35" t="s">
        <v>21</v>
      </c>
      <c r="B13" s="12" t="s">
        <v>9</v>
      </c>
      <c r="C13" s="13">
        <v>0.2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7.25" customHeight="1" x14ac:dyDescent="0.35">
      <c r="A14" s="35"/>
      <c r="B14" s="14" t="s">
        <v>22</v>
      </c>
      <c r="C14" s="13"/>
      <c r="D14" s="13"/>
      <c r="E14" s="13"/>
      <c r="F14" s="13">
        <v>0.11</v>
      </c>
      <c r="G14" s="13">
        <v>0.1</v>
      </c>
      <c r="H14" s="13"/>
      <c r="I14" s="13">
        <v>0.01</v>
      </c>
      <c r="J14" s="13"/>
      <c r="K14" s="13"/>
      <c r="L14" s="13"/>
      <c r="M14" s="15"/>
      <c r="N14" s="16">
        <v>1E-3</v>
      </c>
      <c r="O14" s="13"/>
      <c r="P14" s="13"/>
      <c r="Q14" s="13"/>
      <c r="R14" s="13"/>
      <c r="S14" s="13"/>
    </row>
    <row r="15" spans="1:19" ht="27.75" customHeight="1" x14ac:dyDescent="0.35">
      <c r="A15" s="35"/>
      <c r="B15" s="17" t="s">
        <v>23</v>
      </c>
      <c r="C15" s="13"/>
      <c r="D15" s="13"/>
      <c r="E15" s="13">
        <v>2.5000000000000001E-2</v>
      </c>
      <c r="F15" s="13"/>
      <c r="G15" s="13"/>
      <c r="H15" s="13"/>
      <c r="I15" s="13"/>
      <c r="J15" s="13"/>
      <c r="K15" s="13"/>
      <c r="L15" s="13">
        <v>2.8000000000000001E-2</v>
      </c>
      <c r="M15" s="18">
        <v>2.7E-2</v>
      </c>
      <c r="N15" s="13">
        <v>1E-3</v>
      </c>
      <c r="O15" s="13"/>
      <c r="P15" s="13"/>
      <c r="Q15" s="13">
        <v>1E-3</v>
      </c>
      <c r="R15" s="13"/>
      <c r="S15" s="13"/>
    </row>
    <row r="16" spans="1:19" x14ac:dyDescent="0.35">
      <c r="A16" s="35"/>
      <c r="B16" s="14"/>
      <c r="C16" s="13"/>
      <c r="D16" s="13"/>
      <c r="E16" s="13"/>
      <c r="F16" s="19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x14ac:dyDescent="0.35">
      <c r="A17" s="35"/>
      <c r="B17" s="20" t="s">
        <v>24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>
        <v>0.1</v>
      </c>
      <c r="S17" s="13"/>
    </row>
    <row r="18" spans="1:19" x14ac:dyDescent="0.35">
      <c r="A18" s="35"/>
      <c r="B18" s="12" t="s">
        <v>25</v>
      </c>
      <c r="C18" s="13"/>
      <c r="D18" s="13">
        <v>0.04</v>
      </c>
      <c r="E18" s="13"/>
      <c r="F18" s="13"/>
      <c r="G18" s="13">
        <v>0.1</v>
      </c>
      <c r="H18" s="13">
        <v>2E-3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35">
      <c r="A19" s="35"/>
      <c r="B19" s="2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x14ac:dyDescent="0.35">
      <c r="A20" s="35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x14ac:dyDescent="0.35">
      <c r="A21" s="36" t="s">
        <v>26</v>
      </c>
      <c r="B21" s="30"/>
      <c r="C21" s="19">
        <f>C13+C14+C15+C16+C17+C18+C19+C20</f>
        <v>0.2</v>
      </c>
      <c r="D21" s="19">
        <f t="shared" ref="D21:S21" si="0">D13+D14+D15+D16+D17+D18+D19+D20</f>
        <v>0.04</v>
      </c>
      <c r="E21" s="19">
        <f t="shared" si="0"/>
        <v>2.5000000000000001E-2</v>
      </c>
      <c r="F21" s="19">
        <f t="shared" si="0"/>
        <v>0.11</v>
      </c>
      <c r="G21" s="19">
        <f t="shared" si="0"/>
        <v>0.2</v>
      </c>
      <c r="H21" s="19">
        <f t="shared" si="0"/>
        <v>2E-3</v>
      </c>
      <c r="I21" s="19">
        <f t="shared" si="0"/>
        <v>0.01</v>
      </c>
      <c r="J21" s="19">
        <f t="shared" si="0"/>
        <v>0</v>
      </c>
      <c r="K21" s="19">
        <f t="shared" si="0"/>
        <v>0</v>
      </c>
      <c r="L21" s="19">
        <f t="shared" si="0"/>
        <v>2.8000000000000001E-2</v>
      </c>
      <c r="M21" s="19">
        <f t="shared" si="0"/>
        <v>2.7E-2</v>
      </c>
      <c r="N21" s="19">
        <f t="shared" si="0"/>
        <v>2E-3</v>
      </c>
      <c r="O21" s="19">
        <f t="shared" si="0"/>
        <v>0</v>
      </c>
      <c r="P21" s="19">
        <f t="shared" si="0"/>
        <v>0</v>
      </c>
      <c r="Q21" s="19">
        <f t="shared" si="0"/>
        <v>1E-3</v>
      </c>
      <c r="R21" s="19">
        <f t="shared" si="0"/>
        <v>0.1</v>
      </c>
      <c r="S21" s="19">
        <f t="shared" si="0"/>
        <v>0</v>
      </c>
    </row>
    <row r="22" spans="1:19" x14ac:dyDescent="0.35">
      <c r="A22" s="29" t="s">
        <v>27</v>
      </c>
      <c r="B22" s="30"/>
      <c r="C22" s="23">
        <f>B10*C21</f>
        <v>6.2</v>
      </c>
      <c r="D22" s="23">
        <f>B10*D21</f>
        <v>1.24</v>
      </c>
      <c r="E22" s="23">
        <f>B10*E21</f>
        <v>0.77500000000000002</v>
      </c>
      <c r="F22" s="23">
        <f>F21*B10</f>
        <v>3.41</v>
      </c>
      <c r="G22" s="23">
        <f>B10*G21</f>
        <v>6.2</v>
      </c>
      <c r="H22" s="23">
        <f>B10*H21</f>
        <v>6.2E-2</v>
      </c>
      <c r="I22" s="23">
        <f>B10*I21</f>
        <v>0.31</v>
      </c>
      <c r="J22" s="23">
        <f>B10*J21</f>
        <v>0</v>
      </c>
      <c r="K22" s="23">
        <f>B10*K21</f>
        <v>0</v>
      </c>
      <c r="L22" s="23">
        <f>B10*L21</f>
        <v>0.86799999999999999</v>
      </c>
      <c r="M22" s="23">
        <f>B10*M21</f>
        <v>0.83699999999999997</v>
      </c>
      <c r="N22" s="23">
        <f>B10*N21</f>
        <v>6.2E-2</v>
      </c>
      <c r="O22" s="23">
        <f>B10*O21</f>
        <v>0</v>
      </c>
      <c r="P22" s="23">
        <f>B10*P21</f>
        <v>0</v>
      </c>
      <c r="Q22" s="23">
        <f>B10*Q21</f>
        <v>3.1E-2</v>
      </c>
      <c r="R22" s="23">
        <f>B10*R21</f>
        <v>3.1</v>
      </c>
      <c r="S22" s="23"/>
    </row>
    <row r="23" spans="1:19" x14ac:dyDescent="0.35">
      <c r="A23" s="29" t="s">
        <v>28</v>
      </c>
      <c r="B23" s="30"/>
      <c r="C23" s="19">
        <v>50</v>
      </c>
      <c r="D23" s="19">
        <v>84</v>
      </c>
      <c r="E23" s="19">
        <v>69</v>
      </c>
      <c r="F23" s="19">
        <v>50</v>
      </c>
      <c r="G23" s="19">
        <v>87</v>
      </c>
      <c r="H23" s="19">
        <v>154</v>
      </c>
      <c r="I23" s="24">
        <v>780</v>
      </c>
      <c r="J23" s="19">
        <v>0</v>
      </c>
      <c r="K23" s="19">
        <v>0</v>
      </c>
      <c r="L23" s="19">
        <v>59</v>
      </c>
      <c r="M23" s="19">
        <v>70</v>
      </c>
      <c r="N23" s="19">
        <v>11</v>
      </c>
      <c r="O23" s="19"/>
      <c r="P23" s="19"/>
      <c r="Q23" s="19">
        <v>148</v>
      </c>
      <c r="R23" s="19">
        <v>112</v>
      </c>
      <c r="S23" s="19"/>
    </row>
    <row r="24" spans="1:19" x14ac:dyDescent="0.35">
      <c r="A24" s="29" t="s">
        <v>29</v>
      </c>
      <c r="B24" s="30"/>
      <c r="C24" s="25">
        <f t="shared" ref="C24:R24" si="1">C22*C23</f>
        <v>310</v>
      </c>
      <c r="D24" s="25">
        <f t="shared" si="1"/>
        <v>104.16</v>
      </c>
      <c r="E24" s="25">
        <f t="shared" si="1"/>
        <v>53.475000000000001</v>
      </c>
      <c r="F24" s="25">
        <f t="shared" si="1"/>
        <v>170.5</v>
      </c>
      <c r="G24" s="25">
        <f t="shared" si="1"/>
        <v>539.4</v>
      </c>
      <c r="H24" s="25">
        <f t="shared" si="1"/>
        <v>9.548</v>
      </c>
      <c r="I24" s="25">
        <f t="shared" si="1"/>
        <v>241.8</v>
      </c>
      <c r="J24" s="25">
        <f t="shared" si="1"/>
        <v>0</v>
      </c>
      <c r="K24" s="25">
        <f t="shared" si="1"/>
        <v>0</v>
      </c>
      <c r="L24" s="25">
        <f t="shared" si="1"/>
        <v>51.211999999999996</v>
      </c>
      <c r="M24" s="25">
        <f t="shared" si="1"/>
        <v>58.589999999999996</v>
      </c>
      <c r="N24" s="25">
        <f t="shared" si="1"/>
        <v>0.68199999999999994</v>
      </c>
      <c r="O24" s="25">
        <f t="shared" si="1"/>
        <v>0</v>
      </c>
      <c r="P24" s="25">
        <f t="shared" si="1"/>
        <v>0</v>
      </c>
      <c r="Q24" s="25">
        <f t="shared" si="1"/>
        <v>4.5880000000000001</v>
      </c>
      <c r="R24" s="25">
        <f t="shared" si="1"/>
        <v>347.2</v>
      </c>
      <c r="S24" s="25"/>
    </row>
    <row r="25" spans="1:19" ht="17.5" x14ac:dyDescent="0.35">
      <c r="A25" s="26" t="s">
        <v>30</v>
      </c>
      <c r="B25" s="27">
        <f>C24+D24+E24+F24+G24+H24+I24+J24+K24+L24+M24+N24+O24+P24+Q24+R24+S24</f>
        <v>1891.1549999999997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" x14ac:dyDescent="0.35">
      <c r="A26" s="1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8"/>
      <c r="L26" s="2" t="s">
        <v>33</v>
      </c>
      <c r="M26" s="2"/>
      <c r="N26" s="2"/>
      <c r="O26" s="2"/>
      <c r="P26" s="2"/>
      <c r="Q26" s="2"/>
      <c r="R26" s="2"/>
      <c r="S26" s="2"/>
    </row>
    <row r="27" spans="1:19" ht="15" x14ac:dyDescent="0.35">
      <c r="A27" s="1"/>
      <c r="B27" s="2"/>
      <c r="C27" s="2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mergeCells count="23">
    <mergeCell ref="A7:B7"/>
    <mergeCell ref="C7:H7"/>
    <mergeCell ref="P7:Q7"/>
    <mergeCell ref="R7:S7"/>
    <mergeCell ref="A2:P2"/>
    <mergeCell ref="A3:P3"/>
    <mergeCell ref="A4:P4"/>
    <mergeCell ref="C6:D6"/>
    <mergeCell ref="R6:S6"/>
    <mergeCell ref="A8:C8"/>
    <mergeCell ref="R8:S8"/>
    <mergeCell ref="B9:E9"/>
    <mergeCell ref="F9:I9"/>
    <mergeCell ref="J9:O9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Тагирова</cp:lastModifiedBy>
  <dcterms:created xsi:type="dcterms:W3CDTF">2022-11-11T08:28:29Z</dcterms:created>
  <dcterms:modified xsi:type="dcterms:W3CDTF">2023-06-24T15:08:56Z</dcterms:modified>
</cp:coreProperties>
</file>