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Тагирова\Desktop\меню\"/>
    </mc:Choice>
  </mc:AlternateContent>
  <bookViews>
    <workbookView xWindow="0" yWindow="0" windowWidth="19200" windowHeight="7050"/>
  </bookViews>
  <sheets>
    <sheet name="7" sheetId="1" r:id="rId1"/>
  </sheets>
  <definedNames>
    <definedName name="завтрак_общ" localSheetId="0">#REF!</definedName>
    <definedName name="завтрак_общ">#REF!</definedName>
    <definedName name="завтрак_факт" localSheetId="0">#REF!</definedName>
    <definedName name="завтрак_факт">#REF!</definedName>
    <definedName name="Общее_количество_учащихся" localSheetId="0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O24" i="1" s="1"/>
  <c r="N22" i="1"/>
  <c r="N24" i="1" s="1"/>
  <c r="G22" i="1"/>
  <c r="G24" i="1" s="1"/>
  <c r="F22" i="1"/>
  <c r="F24" i="1" s="1"/>
  <c r="T21" i="1"/>
  <c r="T22" i="1" s="1"/>
  <c r="T24" i="1" s="1"/>
  <c r="S21" i="1"/>
  <c r="S22" i="1" s="1"/>
  <c r="S24" i="1" s="1"/>
  <c r="R21" i="1"/>
  <c r="R22" i="1" s="1"/>
  <c r="R24" i="1" s="1"/>
  <c r="Q21" i="1"/>
  <c r="Q22" i="1" s="1"/>
  <c r="Q24" i="1" s="1"/>
  <c r="P21" i="1"/>
  <c r="P22" i="1" s="1"/>
  <c r="P24" i="1" s="1"/>
  <c r="O21" i="1"/>
  <c r="N21" i="1"/>
  <c r="M21" i="1"/>
  <c r="M22" i="1" s="1"/>
  <c r="M24" i="1" s="1"/>
  <c r="L21" i="1"/>
  <c r="L22" i="1" s="1"/>
  <c r="L24" i="1" s="1"/>
  <c r="K21" i="1"/>
  <c r="K22" i="1" s="1"/>
  <c r="K24" i="1" s="1"/>
  <c r="J21" i="1"/>
  <c r="J22" i="1" s="1"/>
  <c r="J24" i="1" s="1"/>
  <c r="I21" i="1"/>
  <c r="I22" i="1" s="1"/>
  <c r="I24" i="1" s="1"/>
  <c r="H21" i="1"/>
  <c r="H22" i="1" s="1"/>
  <c r="H24" i="1" s="1"/>
  <c r="G21" i="1"/>
  <c r="F21" i="1"/>
  <c r="E21" i="1"/>
  <c r="E22" i="1" s="1"/>
  <c r="E24" i="1" s="1"/>
  <c r="D21" i="1"/>
  <c r="D22" i="1" s="1"/>
  <c r="D24" i="1" s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<sst xmlns="http://schemas.openxmlformats.org/spreadsheetml/2006/main" count="43" uniqueCount="41">
  <si>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</si>
  <si>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</si>
  <si>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</si>
  <si>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</si>
  <si>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</si>
  <si>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</si>
  <si>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</si>
  <si>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</si>
  <si>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</si>
  <si>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</si>
  <si>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</si>
  <si>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 xml:space="preserve">      </t>
  </si>
  <si>
    <t>хлеб</t>
  </si>
  <si>
    <t xml:space="preserve">Сахар </t>
  </si>
  <si>
    <t>рыба(минтай)</t>
  </si>
  <si>
    <t>рис</t>
  </si>
  <si>
    <t>яйца</t>
  </si>
  <si>
    <t>морковь</t>
  </si>
  <si>
    <t>лук</t>
  </si>
  <si>
    <t>соль</t>
  </si>
  <si>
    <t>огурцы</t>
  </si>
  <si>
    <t>молоко</t>
  </si>
  <si>
    <t>чай</t>
  </si>
  <si>
    <t>вода</t>
  </si>
  <si>
    <t>раст.масло</t>
  </si>
  <si>
    <t>мясо</t>
  </si>
  <si>
    <t xml:space="preserve">            Обед</t>
  </si>
  <si>
    <t>рыба на пару</t>
  </si>
  <si>
    <t>плов</t>
  </si>
  <si>
    <t>салат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</si>
  <si>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</si>
  <si>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</si>
  <si>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</si>
  <si>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</si>
  <si>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</si>
  <si>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Алибегов С.М.</t>
  </si>
  <si>
    <t>Директор                                                         Алибегов С.М.</t>
  </si>
  <si>
    <t>МКОО  "Цадинская  ООШ"</t>
  </si>
  <si>
    <t>Фельдшер     ________________________________________    Повар  _______________________________Магомедова А.Г.</t>
  </si>
  <si>
    <t>вторник</t>
  </si>
  <si>
    <t xml:space="preserve">  « 09 »        октября    2023г.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</si>
</sst>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 x14ac:knownFonts="1">
    <font>
      <sz val="11"/>
      <color theme="1"/>
      <name val="Arial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1" fillId="0" borderId="0" xfId="1" applyProtection="1">
      <protection locked="0"/>
    </xf>
    <xf numFmtId="0" fontId="0" fillId="0" borderId="0" xfId="1" applyFont="1"/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5" fillId="0" borderId="1" xfId="1" applyFont="1" applyBorder="1" applyProtection="1"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 indent="4"/>
      <protection locked="0"/>
    </xf>
    <xf numFmtId="0" fontId="7" fillId="0" borderId="0" xfId="1" applyFont="1" applyAlignment="1" applyProtection="1">
      <alignment horizontal="left" vertical="center" indent="4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 textRotation="90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164" fontId="5" fillId="0" borderId="1" xfId="1" applyNumberFormat="1" applyFont="1" applyBorder="1" applyProtection="1">
      <protection locked="0"/>
    </xf>
    <xf numFmtId="0" fontId="5" fillId="0" borderId="1" xfId="1" applyFont="1" applyBorder="1"/>
    <xf numFmtId="0" fontId="4" fillId="0" borderId="1" xfId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center"/>
      <protection locked="0"/>
    </xf>
    <xf numFmtId="2" fontId="2" fillId="0" borderId="0" xfId="1" applyNumberFormat="1" applyFont="1"/>
    <xf numFmtId="0" fontId="0" fillId="0" borderId="0" xfId="1" applyFont="1" applyProtection="1">
      <protection locked="0"/>
    </xf>
    <xf numFmtId="0" fontId="4" fillId="0" borderId="1" xfId="1" applyFont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9" fillId="0" borderId="1" xfId="1" applyFont="1" applyBorder="1" applyAlignment="1" applyProtection="1">
      <alignment vertical="center" textRotation="90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 wrapText="1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4" zoomScale="80" zoomScaleNormal="80" workbookViewId="0">
      <selection activeCell="M32" sqref="M32"/>
    </sheetView>
  </sheetViews>
  <sheetFormatPr defaultColWidth="9" defaultRowHeight="14" x14ac:dyDescent="0.3"/>
  <cols>
    <col min="1" max="1" width="9" style="3"/>
    <col min="2" max="2" width="18.4140625" style="3" customWidth="1"/>
    <col min="3" max="3" width="6.9140625" style="3" customWidth="1"/>
    <col min="4" max="4" width="6.58203125" style="3" customWidth="1"/>
    <col min="5" max="5" width="7.08203125" style="3" customWidth="1"/>
    <col min="6" max="6" width="6.4140625" style="3" customWidth="1"/>
    <col min="7" max="7" width="6.5" style="3" customWidth="1"/>
    <col min="8" max="8" width="5.9140625" style="3" customWidth="1"/>
    <col min="9" max="9" width="5.5" style="3" customWidth="1"/>
    <col min="10" max="10" width="6.5" style="3" customWidth="1"/>
    <col min="11" max="12" width="6.58203125" style="3" customWidth="1"/>
    <col min="13" max="13" width="7" style="3" customWidth="1"/>
    <col min="14" max="14" width="6.58203125" style="3" customWidth="1"/>
    <col min="15" max="15" width="6" style="3" customWidth="1"/>
    <col min="16" max="16" width="7" style="3" customWidth="1"/>
    <col min="17" max="17" width="5.1640625" style="3" customWidth="1"/>
    <col min="18" max="18" width="6" style="3" customWidth="1"/>
    <col min="19" max="20" width="6.6640625" style="3" customWidth="1"/>
    <col min="21" max="16384" width="9" style="3"/>
  </cols>
  <sheetData>
    <row r="1" spans="1:20" ht="1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  <c r="S2" s="2"/>
    </row>
    <row r="3" spans="1:20" ht="15" x14ac:dyDescent="0.3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"/>
      <c r="R3" s="2"/>
      <c r="S3" s="2"/>
    </row>
    <row r="4" spans="1:20" ht="15" x14ac:dyDescent="0.3">
      <c r="A4" s="38" t="s">
        <v>40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  <c r="S4" s="2"/>
    </row>
    <row r="5" spans="1:20" x14ac:dyDescent="0.3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</row>
    <row r="6" spans="1:20" x14ac:dyDescent="0.3">
      <c r="A6" s="7" t="s">
        <v>2</v>
      </c>
      <c r="B6" s="4"/>
      <c r="C6" s="31"/>
      <c r="D6" s="31"/>
      <c r="E6" s="4"/>
      <c r="F6" s="4"/>
      <c r="G6" s="4" t="s">
        <v>3</v>
      </c>
      <c r="H6" s="4"/>
      <c r="I6" s="5"/>
      <c r="J6" s="5"/>
      <c r="K6" s="5"/>
      <c r="L6" s="5"/>
      <c r="M6" s="5"/>
      <c r="N6" s="5"/>
      <c r="O6" s="5"/>
      <c r="P6" s="5"/>
      <c r="Q6" s="5"/>
      <c r="R6" s="32" t="s">
        <v>4</v>
      </c>
      <c r="S6" s="32"/>
    </row>
    <row r="7" spans="1:20" x14ac:dyDescent="0.3">
      <c r="A7" s="31" t="s">
        <v>5</v>
      </c>
      <c r="B7" s="31"/>
      <c r="C7" s="36"/>
      <c r="D7" s="36"/>
      <c r="E7" s="5" t="s">
        <v>37</v>
      </c>
      <c r="F7" s="5"/>
      <c r="G7" s="5"/>
      <c r="H7" s="5"/>
      <c r="I7" s="5"/>
      <c r="J7" s="5"/>
      <c r="K7" s="5"/>
      <c r="L7" s="5"/>
      <c r="M7" s="5"/>
      <c r="N7" s="5"/>
      <c r="O7" s="5"/>
      <c r="P7" s="37" t="s">
        <v>6</v>
      </c>
      <c r="Q7" s="37"/>
      <c r="R7" s="32">
        <v>5042022</v>
      </c>
      <c r="S7" s="32"/>
    </row>
    <row r="8" spans="1:20" ht="14.5" thickBot="1" x14ac:dyDescent="0.35">
      <c r="A8" s="31" t="s">
        <v>7</v>
      </c>
      <c r="B8" s="31"/>
      <c r="C8" s="31"/>
      <c r="D8" s="5" t="s">
        <v>35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2"/>
      <c r="S8" s="32"/>
    </row>
    <row r="9" spans="1:20" x14ac:dyDescent="0.3">
      <c r="A9" s="8"/>
      <c r="B9" s="33" t="s">
        <v>8</v>
      </c>
      <c r="C9" s="34"/>
      <c r="D9" s="34"/>
      <c r="E9" s="34"/>
      <c r="F9" s="34" t="s">
        <v>9</v>
      </c>
      <c r="G9" s="34"/>
      <c r="H9" s="34"/>
      <c r="I9" s="34"/>
      <c r="J9" s="34" t="s">
        <v>10</v>
      </c>
      <c r="K9" s="34"/>
      <c r="L9" s="34"/>
      <c r="M9" s="34"/>
      <c r="N9" s="34"/>
      <c r="O9" s="35"/>
      <c r="P9" s="5"/>
      <c r="Q9" s="5"/>
      <c r="R9" s="32"/>
      <c r="S9" s="32"/>
    </row>
    <row r="10" spans="1:20" ht="14.5" thickBot="1" x14ac:dyDescent="0.35">
      <c r="A10" s="9"/>
      <c r="B10" s="26">
        <v>24</v>
      </c>
      <c r="C10" s="27"/>
      <c r="D10" s="27"/>
      <c r="E10" s="27"/>
      <c r="F10" s="27">
        <v>71</v>
      </c>
      <c r="G10" s="27"/>
      <c r="H10" s="27"/>
      <c r="I10" s="27"/>
      <c r="J10" s="28">
        <f>B10*F10</f>
        <v>1704</v>
      </c>
      <c r="K10" s="28"/>
      <c r="L10" s="28"/>
      <c r="M10" s="28"/>
      <c r="N10" s="28"/>
      <c r="O10" s="29"/>
      <c r="P10" s="2"/>
      <c r="Q10" s="2"/>
      <c r="R10" s="2"/>
      <c r="S10" s="2"/>
    </row>
    <row r="11" spans="1:20" x14ac:dyDescent="0.3">
      <c r="A11" s="8"/>
      <c r="B11" s="2" t="s">
        <v>39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0" ht="120.65" customHeight="1" x14ac:dyDescent="0.3">
      <c r="A12" s="10"/>
      <c r="B12" s="11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  <c r="G12" s="12" t="s">
        <v>16</v>
      </c>
      <c r="H12" s="12" t="s">
        <v>17</v>
      </c>
      <c r="I12" s="12" t="s">
        <v>18</v>
      </c>
      <c r="J12" s="12" t="s">
        <v>19</v>
      </c>
      <c r="K12" s="12" t="s">
        <v>20</v>
      </c>
      <c r="L12" s="12" t="s">
        <v>21</v>
      </c>
      <c r="M12" s="12" t="s">
        <v>22</v>
      </c>
      <c r="N12" s="12"/>
      <c r="O12" s="12" t="s">
        <v>23</v>
      </c>
      <c r="P12" s="12"/>
      <c r="Q12" s="12" t="s">
        <v>24</v>
      </c>
      <c r="R12" s="12"/>
      <c r="S12" s="12"/>
      <c r="T12" s="12" t="s">
        <v>25</v>
      </c>
    </row>
    <row r="13" spans="1:20" ht="20" x14ac:dyDescent="0.3">
      <c r="A13" s="30" t="s">
        <v>26</v>
      </c>
      <c r="B13" s="13" t="s">
        <v>12</v>
      </c>
      <c r="C13" s="14">
        <v>0.1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8.25" customHeight="1" x14ac:dyDescent="0.3">
      <c r="A14" s="30"/>
      <c r="B14" s="13" t="s">
        <v>27</v>
      </c>
      <c r="C14" s="14"/>
      <c r="D14" s="14"/>
      <c r="E14" s="14">
        <v>0.1</v>
      </c>
      <c r="F14" s="14"/>
      <c r="G14" s="14"/>
      <c r="H14" s="14"/>
      <c r="I14" s="14"/>
      <c r="J14" s="14">
        <v>3.0000000000000001E-3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20" x14ac:dyDescent="0.3">
      <c r="A15" s="30"/>
      <c r="B15" s="13" t="s">
        <v>22</v>
      </c>
      <c r="C15" s="14"/>
      <c r="D15" s="14">
        <v>0.04</v>
      </c>
      <c r="E15" s="14"/>
      <c r="F15" s="14"/>
      <c r="G15" s="14"/>
      <c r="H15" s="14"/>
      <c r="I15" s="14"/>
      <c r="J15" s="14"/>
      <c r="K15" s="14"/>
      <c r="L15" s="14"/>
      <c r="M15" s="14">
        <v>1E-3</v>
      </c>
      <c r="N15" s="14"/>
      <c r="O15" s="14">
        <v>0.2</v>
      </c>
      <c r="P15" s="14"/>
      <c r="Q15" s="14"/>
      <c r="R15" s="14"/>
      <c r="S15" s="14"/>
      <c r="T15" s="14"/>
    </row>
    <row r="16" spans="1:20" ht="20" x14ac:dyDescent="0.3">
      <c r="A16" s="30"/>
      <c r="B16" s="13" t="s">
        <v>28</v>
      </c>
      <c r="C16" s="14"/>
      <c r="D16" s="14"/>
      <c r="E16" s="14"/>
      <c r="F16" s="14">
        <v>0.04</v>
      </c>
      <c r="G16" s="14"/>
      <c r="H16" s="15">
        <v>0.03</v>
      </c>
      <c r="I16" s="14">
        <v>1.4999999999999999E-2</v>
      </c>
      <c r="J16" s="14">
        <v>5.0000000000000001E-3</v>
      </c>
      <c r="K16" s="14"/>
      <c r="L16" s="14"/>
      <c r="M16" s="14"/>
      <c r="N16" s="14"/>
      <c r="O16" s="14">
        <v>0.6</v>
      </c>
      <c r="P16" s="14"/>
      <c r="Q16" s="14"/>
      <c r="R16" s="14"/>
      <c r="S16" s="14"/>
      <c r="T16" s="14">
        <v>0.04</v>
      </c>
    </row>
    <row r="17" spans="1:20" ht="20" x14ac:dyDescent="0.3">
      <c r="A17" s="30"/>
      <c r="B17" s="13" t="s">
        <v>29</v>
      </c>
      <c r="C17" s="14"/>
      <c r="D17" s="14"/>
      <c r="E17" s="14"/>
      <c r="F17" s="14">
        <v>0.01</v>
      </c>
      <c r="G17" s="14">
        <v>0.04</v>
      </c>
      <c r="H17" s="14"/>
      <c r="I17" s="14">
        <v>0.02</v>
      </c>
      <c r="J17" s="14">
        <v>3.0000000000000001E-3</v>
      </c>
      <c r="K17" s="14">
        <v>0.01</v>
      </c>
      <c r="L17" s="14"/>
      <c r="M17" s="14"/>
      <c r="N17" s="14"/>
      <c r="O17" s="14">
        <v>0.1</v>
      </c>
      <c r="P17" s="14"/>
      <c r="Q17" s="14">
        <v>1E-3</v>
      </c>
      <c r="R17" s="14"/>
      <c r="S17" s="14"/>
      <c r="T17" s="14"/>
    </row>
    <row r="18" spans="1:20" ht="20" x14ac:dyDescent="0.3">
      <c r="A18" s="30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20" x14ac:dyDescent="0.3">
      <c r="A19" s="30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/>
    </row>
    <row r="20" spans="1:20" x14ac:dyDescent="0.3">
      <c r="A20" s="30"/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8"/>
    </row>
    <row r="21" spans="1:20" ht="14.25" customHeight="1" x14ac:dyDescent="0.3">
      <c r="A21" s="25" t="s">
        <v>30</v>
      </c>
      <c r="B21" s="25"/>
      <c r="C21" s="20">
        <f>C13+C14+C15+C16+C17+C18+C19+C20</f>
        <v>0.1</v>
      </c>
      <c r="D21" s="20">
        <f t="shared" ref="D21:T21" si="0">D13+D14+D15+D16+D17+D18+D19+D20</f>
        <v>0.04</v>
      </c>
      <c r="E21" s="20">
        <f t="shared" si="0"/>
        <v>0.1</v>
      </c>
      <c r="F21" s="20">
        <f t="shared" si="0"/>
        <v>0.05</v>
      </c>
      <c r="G21" s="20">
        <f t="shared" si="0"/>
        <v>0.04</v>
      </c>
      <c r="H21" s="20">
        <f t="shared" si="0"/>
        <v>0.03</v>
      </c>
      <c r="I21" s="20">
        <f t="shared" si="0"/>
        <v>3.5000000000000003E-2</v>
      </c>
      <c r="J21" s="20">
        <f t="shared" si="0"/>
        <v>1.0999999999999999E-2</v>
      </c>
      <c r="K21" s="20">
        <f t="shared" si="0"/>
        <v>0.01</v>
      </c>
      <c r="L21" s="20">
        <f t="shared" si="0"/>
        <v>0</v>
      </c>
      <c r="M21" s="20">
        <f t="shared" si="0"/>
        <v>1E-3</v>
      </c>
      <c r="N21" s="20">
        <f t="shared" si="0"/>
        <v>0</v>
      </c>
      <c r="O21" s="20">
        <f t="shared" si="0"/>
        <v>0.9</v>
      </c>
      <c r="P21" s="20">
        <f t="shared" si="0"/>
        <v>0</v>
      </c>
      <c r="Q21" s="20">
        <f t="shared" si="0"/>
        <v>1E-3</v>
      </c>
      <c r="R21" s="20">
        <f t="shared" si="0"/>
        <v>0</v>
      </c>
      <c r="S21" s="20">
        <f t="shared" si="0"/>
        <v>0</v>
      </c>
      <c r="T21" s="20">
        <f t="shared" si="0"/>
        <v>0.04</v>
      </c>
    </row>
    <row r="22" spans="1:20" ht="14.25" customHeight="1" x14ac:dyDescent="0.3">
      <c r="A22" s="25" t="s">
        <v>31</v>
      </c>
      <c r="B22" s="25"/>
      <c r="C22" s="14">
        <f>C21*B10</f>
        <v>2.4000000000000004</v>
      </c>
      <c r="D22" s="14">
        <f>D21*B10</f>
        <v>0.96</v>
      </c>
      <c r="E22" s="14">
        <f>E21*B10</f>
        <v>2.4000000000000004</v>
      </c>
      <c r="F22" s="14">
        <f>F21*B10</f>
        <v>1.2000000000000002</v>
      </c>
      <c r="G22" s="14">
        <f>G21*B10</f>
        <v>0.96</v>
      </c>
      <c r="H22" s="14">
        <f>H21*B10</f>
        <v>0.72</v>
      </c>
      <c r="I22" s="14">
        <f>I21*B10</f>
        <v>0.84000000000000008</v>
      </c>
      <c r="J22" s="14">
        <f>J21*B10</f>
        <v>0.26400000000000001</v>
      </c>
      <c r="K22" s="14">
        <f>K21*B10</f>
        <v>0.24</v>
      </c>
      <c r="L22" s="14">
        <f>L21*B10</f>
        <v>0</v>
      </c>
      <c r="M22" s="14">
        <f>M21*B10</f>
        <v>2.4E-2</v>
      </c>
      <c r="N22" s="14">
        <f>N21*B10</f>
        <v>0</v>
      </c>
      <c r="O22" s="14">
        <f>O21*B10</f>
        <v>21.6</v>
      </c>
      <c r="P22" s="14">
        <f>P21*B10</f>
        <v>0</v>
      </c>
      <c r="Q22" s="14">
        <f>Q21*B10</f>
        <v>2.4E-2</v>
      </c>
      <c r="R22" s="14">
        <f>R21*B10</f>
        <v>0</v>
      </c>
      <c r="S22" s="14">
        <f>S21*B10</f>
        <v>0</v>
      </c>
      <c r="T22" s="14">
        <f>T21*B10</f>
        <v>0.96</v>
      </c>
    </row>
    <row r="23" spans="1:20" x14ac:dyDescent="0.3">
      <c r="A23" s="25" t="s">
        <v>32</v>
      </c>
      <c r="B23" s="25"/>
      <c r="C23" s="14">
        <v>50</v>
      </c>
      <c r="D23" s="14">
        <v>84</v>
      </c>
      <c r="E23" s="14">
        <v>250</v>
      </c>
      <c r="F23" s="14">
        <v>92</v>
      </c>
      <c r="G23" s="14">
        <v>6</v>
      </c>
      <c r="H23" s="14">
        <v>70</v>
      </c>
      <c r="I23" s="14">
        <v>59</v>
      </c>
      <c r="J23" s="14">
        <v>11</v>
      </c>
      <c r="K23" s="14">
        <v>88</v>
      </c>
      <c r="L23" s="14">
        <v>87</v>
      </c>
      <c r="M23" s="14">
        <v>570</v>
      </c>
      <c r="N23" s="14">
        <v>0</v>
      </c>
      <c r="O23" s="14">
        <v>0</v>
      </c>
      <c r="P23" s="14">
        <v>0</v>
      </c>
      <c r="Q23" s="14">
        <v>148</v>
      </c>
      <c r="R23" s="14">
        <v>0</v>
      </c>
      <c r="S23" s="14">
        <v>0</v>
      </c>
      <c r="T23" s="14">
        <v>423</v>
      </c>
    </row>
    <row r="24" spans="1:20" ht="15" customHeight="1" x14ac:dyDescent="0.3">
      <c r="A24" s="25" t="s">
        <v>33</v>
      </c>
      <c r="B24" s="25"/>
      <c r="C24" s="21">
        <f>C23*C22</f>
        <v>120.00000000000001</v>
      </c>
      <c r="D24" s="21">
        <f t="shared" ref="D24:T24" si="1">D23*D22</f>
        <v>80.64</v>
      </c>
      <c r="E24" s="21">
        <f t="shared" si="1"/>
        <v>600.00000000000011</v>
      </c>
      <c r="F24" s="21">
        <f t="shared" si="1"/>
        <v>110.40000000000002</v>
      </c>
      <c r="G24" s="21">
        <f t="shared" si="1"/>
        <v>5.76</v>
      </c>
      <c r="H24" s="21">
        <f t="shared" si="1"/>
        <v>50.4</v>
      </c>
      <c r="I24" s="21">
        <f t="shared" si="1"/>
        <v>49.56</v>
      </c>
      <c r="J24" s="21">
        <f>J23*J22</f>
        <v>2.9039999999999999</v>
      </c>
      <c r="K24" s="21">
        <f t="shared" si="1"/>
        <v>21.119999999999997</v>
      </c>
      <c r="L24" s="21">
        <f t="shared" si="1"/>
        <v>0</v>
      </c>
      <c r="M24" s="21">
        <f t="shared" si="1"/>
        <v>13.68</v>
      </c>
      <c r="N24" s="21">
        <f t="shared" si="1"/>
        <v>0</v>
      </c>
      <c r="O24" s="21">
        <f t="shared" si="1"/>
        <v>0</v>
      </c>
      <c r="P24" s="21">
        <f t="shared" si="1"/>
        <v>0</v>
      </c>
      <c r="Q24" s="21">
        <f t="shared" si="1"/>
        <v>3.552</v>
      </c>
      <c r="R24" s="21">
        <f t="shared" si="1"/>
        <v>0</v>
      </c>
      <c r="S24" s="21">
        <f t="shared" si="1"/>
        <v>0</v>
      </c>
      <c r="T24" s="21">
        <f t="shared" si="1"/>
        <v>406.08</v>
      </c>
    </row>
    <row r="25" spans="1:20" ht="17.5" x14ac:dyDescent="0.3">
      <c r="A25" s="22" t="s">
        <v>34</v>
      </c>
      <c r="B25" s="23">
        <f>C24+D24+E24+F24+G24+H24+I24+J24+K24+L24+M24+N24+O24+P24+Q24+R24+S24+T24</f>
        <v>1464.0959999999998</v>
      </c>
      <c r="C25" s="2"/>
      <c r="D25" s="2"/>
      <c r="E25" s="2"/>
      <c r="F25" s="2"/>
      <c r="G25" s="2"/>
      <c r="H25" s="2"/>
      <c r="I25" s="2"/>
      <c r="J25" s="2"/>
      <c r="K25" s="24"/>
      <c r="L25" s="2"/>
      <c r="M25" s="2"/>
      <c r="N25" s="2"/>
      <c r="O25" s="2"/>
      <c r="P25" s="2"/>
      <c r="Q25" s="2"/>
      <c r="R25" s="2"/>
      <c r="S25" s="2"/>
    </row>
    <row r="26" spans="1:20" ht="15" x14ac:dyDescent="0.3">
      <c r="A26" s="1" t="s">
        <v>38</v>
      </c>
      <c r="B26" s="2"/>
      <c r="C26" s="2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0" ht="15" x14ac:dyDescent="0.3">
      <c r="A27" s="1"/>
      <c r="B27" s="2"/>
    </row>
  </sheetData>
  <mergeCells count="23">
    <mergeCell ref="A7:B7"/>
    <mergeCell ref="C7:D7"/>
    <mergeCell ref="P7:Q7"/>
    <mergeCell ref="R7:S7"/>
    <mergeCell ref="A2:P2"/>
    <mergeCell ref="A3:P3"/>
    <mergeCell ref="A4:P4"/>
    <mergeCell ref="C6:D6"/>
    <mergeCell ref="R6:S6"/>
    <mergeCell ref="A8:C8"/>
    <mergeCell ref="R8:S8"/>
    <mergeCell ref="B9:E9"/>
    <mergeCell ref="F9:I9"/>
    <mergeCell ref="J9:O9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dcterms:created xsi:type="dcterms:W3CDTF">2022-12-25T14:08:08Z</dcterms:created>
  <dcterms:modified xsi:type="dcterms:W3CDTF">2023-10-11T06:24:15Z</dcterms:modified>
</cp:coreProperties>
</file>