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Desktop\меню\"/>
    </mc:Choice>
  </mc:AlternateContent>
  <bookViews>
    <workbookView xWindow="0" yWindow="0" windowWidth="19200" windowHeight="7050" activeTab="1"/>
  </bookViews>
  <sheets>
    <sheet name="Диаграмма1" sheetId="2" r:id="rId1"/>
    <sheet name="10" sheetId="1" r:id="rId2"/>
  </sheets>
  <definedNames>
    <definedName name="завтрак_общ" localSheetId="1">#REF!</definedName>
    <definedName name="завтрак_общ">#REF!</definedName>
    <definedName name="завтрак_факт" localSheetId="1">#REF!</definedName>
    <definedName name="завтрак_факт">#REF!</definedName>
    <definedName name="Общее_количество_учащихся" localSheetId="1">#REF!</definedName>
    <definedName name="Общее_количество_учащихся">#REF!</definedName>
    <definedName name="Фактически_присутствующих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1" l="1"/>
  <c r="S21" i="1" l="1"/>
  <c r="S23" i="1" s="1"/>
  <c r="K21" i="1"/>
  <c r="K23" i="1" s="1"/>
  <c r="C21" i="1"/>
  <c r="C23" i="1" s="1"/>
  <c r="T20" i="1"/>
  <c r="T21" i="1" s="1"/>
  <c r="T23" i="1" s="1"/>
  <c r="S20" i="1"/>
  <c r="R20" i="1"/>
  <c r="R21" i="1" s="1"/>
  <c r="R23" i="1" s="1"/>
  <c r="Q20" i="1"/>
  <c r="Q21" i="1" s="1"/>
  <c r="Q23" i="1" s="1"/>
  <c r="P20" i="1"/>
  <c r="P21" i="1" s="1"/>
  <c r="P23" i="1" s="1"/>
  <c r="O20" i="1"/>
  <c r="O21" i="1" s="1"/>
  <c r="O23" i="1" s="1"/>
  <c r="N20" i="1"/>
  <c r="N21" i="1" s="1"/>
  <c r="M20" i="1"/>
  <c r="M21" i="1" s="1"/>
  <c r="M23" i="1" s="1"/>
  <c r="L20" i="1"/>
  <c r="L21" i="1" s="1"/>
  <c r="L23" i="1" s="1"/>
  <c r="K20" i="1"/>
  <c r="J20" i="1"/>
  <c r="J21" i="1" s="1"/>
  <c r="J23" i="1" s="1"/>
  <c r="I20" i="1"/>
  <c r="I21" i="1" s="1"/>
  <c r="I23" i="1" s="1"/>
  <c r="H20" i="1"/>
  <c r="H21" i="1" s="1"/>
  <c r="H23" i="1" s="1"/>
  <c r="G20" i="1"/>
  <c r="G21" i="1" s="1"/>
  <c r="G23" i="1" s="1"/>
  <c r="F20" i="1"/>
  <c r="F21" i="1" s="1"/>
  <c r="F23" i="1" s="1"/>
  <c r="E20" i="1"/>
  <c r="E21" i="1" s="1"/>
  <c r="E23" i="1" s="1"/>
  <c r="D20" i="1"/>
  <c r="D21" i="1" s="1"/>
  <c r="D23" i="1" s="1"/>
  <c r="C20" i="1"/>
  <c r="J9" i="1"/>
  <c r="B24" i="1" l="1"/>
</calcChain>
</file>

<file path=xl/sharedStrings.xml><?xml version="1.0" encoding="utf-8"?>
<sst xmlns="http://schemas.openxmlformats.org/spreadsheetml/2006/main" count="43" uniqueCount="40">
  <si>
    <t>У Т В Е Р Ж Д АЮ</t>
  </si>
  <si>
    <t xml:space="preserve">                                              Меню на выдачу продуктов питания.</t>
  </si>
  <si>
    <t xml:space="preserve">                                                                                      </t>
  </si>
  <si>
    <t>КОДЫ</t>
  </si>
  <si>
    <t>Наименование Учреждения _____МБОУ «Хуштадинская СОШ-сад»______</t>
  </si>
  <si>
    <t>Форма по ОКУД</t>
  </si>
  <si>
    <t xml:space="preserve">Ответственное лицо </t>
  </si>
  <si>
    <t>количество,довольствующих</t>
  </si>
  <si>
    <t>плановая ст-ть одного</t>
  </si>
  <si>
    <t>плановая стоимость на всех (руб.)</t>
  </si>
  <si>
    <t>хлеб</t>
  </si>
  <si>
    <t xml:space="preserve">Сахар </t>
  </si>
  <si>
    <t>с/масл</t>
  </si>
  <si>
    <t>какао</t>
  </si>
  <si>
    <t>бананы</t>
  </si>
  <si>
    <t>морковь</t>
  </si>
  <si>
    <t>лук</t>
  </si>
  <si>
    <t>соль</t>
  </si>
  <si>
    <t xml:space="preserve">молоко </t>
  </si>
  <si>
    <t xml:space="preserve">картофель </t>
  </si>
  <si>
    <t>сок</t>
  </si>
  <si>
    <t>фарш мясной</t>
  </si>
  <si>
    <t>вода</t>
  </si>
  <si>
    <t>раст.масло</t>
  </si>
  <si>
    <t xml:space="preserve">            Обед</t>
  </si>
  <si>
    <t>картофельное пюре с подливой</t>
  </si>
  <si>
    <t>сок абрикосовый</t>
  </si>
  <si>
    <t>котлеты</t>
  </si>
  <si>
    <t>Норма на одного человека  (кг.)</t>
  </si>
  <si>
    <t>Итого к выдаче  (кг.)</t>
  </si>
  <si>
    <t>Цена (руб.)</t>
  </si>
  <si>
    <t>Сумма (руб.)</t>
  </si>
  <si>
    <t>Итого</t>
  </si>
  <si>
    <t>Фельдшер     ________________________________________    Повар  ____________________________Тажудинова П.</t>
  </si>
  <si>
    <t>Директор                                            Алибегов С.М.</t>
  </si>
  <si>
    <t>Алибегов С.М.</t>
  </si>
  <si>
    <t>МКОО "Цадинская ООШ"</t>
  </si>
  <si>
    <t>Магомедова А.Г.</t>
  </si>
  <si>
    <t>четверг</t>
  </si>
  <si>
    <t xml:space="preserve">  « 11»             октября   2023г.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</si>
</sst>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Arial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vertical="center" wrapText="1"/>
      <protection locked="0"/>
    </xf>
    <xf numFmtId="164" fontId="0" fillId="0" borderId="1" xfId="0" applyNumberFormat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/>
    <xf numFmtId="0" fontId="2" fillId="0" borderId="0" xfId="0" applyFont="1" applyAlignment="1" applyProtection="1">
      <alignment vertical="center"/>
      <protection locked="0"/>
    </xf>
    <xf numFmtId="16" fontId="0" fillId="0" borderId="0" xfId="0" applyNumberFormat="1"/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2" xfId="0" applyFont="1" applyBorder="1" applyAlignment="1" applyProtection="1">
      <alignment horizontal="right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1" xfId="0" applyFont="1" applyBorder="1" applyAlignment="1" applyProtection="1">
      <alignment vertical="center" textRotation="90" wrapText="1"/>
      <protection locked="0"/>
    </xf>
    <xf numFmtId="0" fontId="4" fillId="0" borderId="11" xfId="0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'10'!$V$6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'10'!$W$6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8DCE-489C-A49C-3527FD6C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8733856"/>
        <c:axId val="299246872"/>
      </c:barChart>
      <c:catAx>
        <c:axId val="2287338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99246872"/>
        <c:crosses val="autoZero"/>
        <c:auto val="1"/>
        <c:lblAlgn val="ctr"/>
        <c:lblOffset val="100"/>
        <c:noMultiLvlLbl val="0"/>
      </c:catAx>
      <c:valAx>
        <c:axId val="299246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2873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725" cy="606471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tabSelected="1" topLeftCell="A6" workbookViewId="0">
      <selection activeCell="V20" sqref="V20"/>
    </sheetView>
  </sheetViews>
  <sheetFormatPr defaultColWidth="9" defaultRowHeight="14" x14ac:dyDescent="0.3"/>
  <cols>
    <col min="1" max="1" width="7.58203125" customWidth="1"/>
    <col min="2" max="2" width="16.5" customWidth="1"/>
    <col min="3" max="3" width="5.5" customWidth="1"/>
    <col min="4" max="4" width="5.9140625" customWidth="1"/>
    <col min="5" max="5" width="5.9140625" hidden="1" customWidth="1"/>
    <col min="6" max="6" width="5.9140625" customWidth="1"/>
    <col min="7" max="7" width="6.4140625" customWidth="1"/>
    <col min="8" max="8" width="4.83203125" customWidth="1"/>
    <col min="9" max="9" width="6" customWidth="1"/>
    <col min="10" max="10" width="6.1640625" customWidth="1"/>
    <col min="11" max="11" width="5.58203125" customWidth="1"/>
    <col min="12" max="12" width="5.6640625" customWidth="1"/>
    <col min="13" max="13" width="6.6640625" customWidth="1"/>
    <col min="14" max="14" width="5.08203125" customWidth="1"/>
    <col min="15" max="15" width="5.5" customWidth="1"/>
    <col min="16" max="16" width="7.4140625" customWidth="1"/>
    <col min="17" max="17" width="4.6640625" hidden="1" customWidth="1"/>
    <col min="18" max="18" width="6.08203125" hidden="1" customWidth="1"/>
    <col min="19" max="19" width="5.6640625" hidden="1" customWidth="1"/>
    <col min="20" max="20" width="6.5" hidden="1" customWidth="1"/>
  </cols>
  <sheetData>
    <row r="1" spans="1:20" ht="15.75" customHeight="1" x14ac:dyDescent="0.3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1"/>
      <c r="R1" s="1"/>
      <c r="S1" s="1"/>
    </row>
    <row r="2" spans="1:20" ht="15.75" customHeight="1" x14ac:dyDescent="0.3">
      <c r="A2" s="31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1"/>
      <c r="R2" s="1"/>
      <c r="S2" s="1"/>
    </row>
    <row r="3" spans="1:20" ht="15.75" customHeight="1" x14ac:dyDescent="0.3">
      <c r="A3" s="30" t="s">
        <v>39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1"/>
      <c r="R3" s="1"/>
      <c r="S3" s="1"/>
    </row>
    <row r="4" spans="1:20" x14ac:dyDescent="0.3">
      <c r="A4" s="2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3"/>
      <c r="S4" s="3"/>
    </row>
    <row r="5" spans="1:20" x14ac:dyDescent="0.3">
      <c r="A5" s="4" t="s">
        <v>2</v>
      </c>
      <c r="B5" s="5"/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  <c r="P5" s="1"/>
      <c r="Q5" s="1"/>
      <c r="R5" s="32" t="s">
        <v>3</v>
      </c>
      <c r="S5" s="32"/>
    </row>
    <row r="6" spans="1:20" x14ac:dyDescent="0.3">
      <c r="A6" s="6" t="s">
        <v>4</v>
      </c>
      <c r="B6" s="1"/>
      <c r="C6" s="1"/>
      <c r="D6" s="7" t="s">
        <v>36</v>
      </c>
      <c r="E6" s="1"/>
      <c r="F6" s="1"/>
      <c r="G6" s="1"/>
      <c r="H6" s="1"/>
      <c r="I6" s="1"/>
      <c r="J6" s="1"/>
      <c r="K6" s="1"/>
      <c r="L6" s="1"/>
      <c r="M6" s="1"/>
      <c r="N6" s="1"/>
      <c r="O6" s="33" t="s">
        <v>5</v>
      </c>
      <c r="P6" s="33"/>
      <c r="Q6" s="34"/>
      <c r="R6" s="32">
        <v>5042022</v>
      </c>
      <c r="S6" s="32"/>
    </row>
    <row r="7" spans="1:20" ht="14.5" thickBot="1" x14ac:dyDescent="0.35">
      <c r="A7" s="35" t="s">
        <v>6</v>
      </c>
      <c r="B7" s="35"/>
      <c r="C7" s="35"/>
      <c r="D7" s="7" t="s">
        <v>35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32"/>
      <c r="S7" s="32"/>
    </row>
    <row r="8" spans="1:20" x14ac:dyDescent="0.3">
      <c r="A8" s="6"/>
      <c r="B8" s="36" t="s">
        <v>7</v>
      </c>
      <c r="C8" s="37"/>
      <c r="D8" s="37"/>
      <c r="E8" s="37"/>
      <c r="F8" s="37" t="s">
        <v>8</v>
      </c>
      <c r="G8" s="37"/>
      <c r="H8" s="37"/>
      <c r="I8" s="37"/>
      <c r="J8" s="37" t="s">
        <v>9</v>
      </c>
      <c r="K8" s="37"/>
      <c r="L8" s="37"/>
      <c r="M8" s="37"/>
      <c r="N8" s="37"/>
      <c r="O8" s="38"/>
      <c r="P8" s="1"/>
      <c r="Q8" s="1"/>
      <c r="R8" s="32"/>
      <c r="S8" s="32"/>
    </row>
    <row r="9" spans="1:20" ht="14.5" thickBot="1" x14ac:dyDescent="0.35">
      <c r="A9" s="6"/>
      <c r="B9" s="41">
        <v>25</v>
      </c>
      <c r="C9" s="42"/>
      <c r="D9" s="42"/>
      <c r="E9" s="42"/>
      <c r="F9" s="42">
        <v>74</v>
      </c>
      <c r="G9" s="42"/>
      <c r="H9" s="42"/>
      <c r="I9" s="42"/>
      <c r="J9" s="43">
        <f>B9*F9</f>
        <v>1850</v>
      </c>
      <c r="K9" s="43"/>
      <c r="L9" s="43"/>
      <c r="M9" s="43"/>
      <c r="N9" s="43"/>
      <c r="O9" s="44"/>
      <c r="P9" s="1"/>
      <c r="Q9" s="1"/>
      <c r="R9" s="1"/>
      <c r="S9" s="1"/>
    </row>
    <row r="10" spans="1:20" x14ac:dyDescent="0.3">
      <c r="A10" s="8"/>
      <c r="B10" s="7" t="s">
        <v>38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20" ht="78" customHeight="1" x14ac:dyDescent="0.3">
      <c r="A11" s="9"/>
      <c r="B11" s="10"/>
      <c r="C11" s="11" t="s">
        <v>10</v>
      </c>
      <c r="D11" s="12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  <c r="N11" s="12" t="s">
        <v>21</v>
      </c>
      <c r="O11" s="12" t="s">
        <v>22</v>
      </c>
      <c r="P11" s="12" t="s">
        <v>23</v>
      </c>
      <c r="Q11" s="12"/>
      <c r="R11" s="12"/>
      <c r="S11" s="12"/>
      <c r="T11" s="12"/>
    </row>
    <row r="12" spans="1:20" ht="15" x14ac:dyDescent="0.3">
      <c r="A12" s="9"/>
      <c r="B12" s="13" t="s">
        <v>10</v>
      </c>
      <c r="C12" s="14">
        <v>0.1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ht="30.65" customHeight="1" x14ac:dyDescent="0.3">
      <c r="A13" s="45" t="s">
        <v>24</v>
      </c>
      <c r="B13" s="13" t="s">
        <v>25</v>
      </c>
      <c r="C13" s="14"/>
      <c r="D13" s="14"/>
      <c r="E13" s="14"/>
      <c r="F13" s="14"/>
      <c r="G13" s="14"/>
      <c r="H13" s="14">
        <v>0.01</v>
      </c>
      <c r="I13" s="14">
        <v>0.02</v>
      </c>
      <c r="J13" s="14">
        <v>4.0000000000000001E-3</v>
      </c>
      <c r="K13" s="14">
        <v>0.1</v>
      </c>
      <c r="L13" s="14">
        <v>0.02</v>
      </c>
      <c r="M13" s="14"/>
      <c r="N13" s="14"/>
      <c r="O13" s="14"/>
      <c r="P13" s="14">
        <v>1E-3</v>
      </c>
      <c r="Q13" s="14"/>
      <c r="R13" s="14"/>
      <c r="S13" s="14"/>
      <c r="T13" s="14"/>
    </row>
    <row r="14" spans="1:20" ht="15" x14ac:dyDescent="0.3">
      <c r="A14" s="45"/>
      <c r="B14" s="13" t="s">
        <v>13</v>
      </c>
      <c r="C14" s="14"/>
      <c r="D14" s="14">
        <v>0.04</v>
      </c>
      <c r="E14" s="14"/>
      <c r="F14" s="14">
        <v>1E-3</v>
      </c>
      <c r="G14" s="14"/>
      <c r="H14" s="14"/>
      <c r="I14" s="14"/>
      <c r="J14" s="14"/>
      <c r="K14" s="14"/>
      <c r="L14" s="14"/>
      <c r="M14" s="14"/>
      <c r="N14" s="14"/>
      <c r="O14" s="14">
        <v>0.2</v>
      </c>
      <c r="P14" s="14"/>
      <c r="Q14" s="14"/>
      <c r="R14" s="14"/>
      <c r="S14" s="14"/>
      <c r="T14" s="14"/>
    </row>
    <row r="15" spans="1:20" ht="15" x14ac:dyDescent="0.3">
      <c r="A15" s="45"/>
      <c r="B15" s="13" t="s">
        <v>14</v>
      </c>
      <c r="C15" s="14"/>
      <c r="D15" s="14"/>
      <c r="E15" s="14"/>
      <c r="F15" s="14"/>
      <c r="G15" s="14">
        <v>0.03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3">
      <c r="A16" s="45"/>
      <c r="B16" s="15" t="s">
        <v>26</v>
      </c>
      <c r="C16" s="14"/>
      <c r="D16" s="14"/>
      <c r="E16" s="14"/>
      <c r="F16" s="14"/>
      <c r="G16" s="14"/>
      <c r="H16" s="16"/>
      <c r="I16" s="14"/>
      <c r="J16" s="14"/>
      <c r="K16" s="14"/>
      <c r="L16" s="14"/>
      <c r="M16" s="14">
        <v>9.2999999999999999E-2</v>
      </c>
      <c r="N16" s="14"/>
      <c r="O16" s="14"/>
      <c r="P16" s="14"/>
      <c r="Q16" s="14"/>
      <c r="R16" s="14"/>
      <c r="S16" s="14"/>
      <c r="T16" s="14"/>
    </row>
    <row r="17" spans="1:20" ht="15" x14ac:dyDescent="0.3">
      <c r="A17" s="45"/>
      <c r="B17" s="13" t="s">
        <v>27</v>
      </c>
      <c r="C17" s="14"/>
      <c r="D17" s="14"/>
      <c r="E17" s="14"/>
      <c r="F17" s="14"/>
      <c r="G17" s="14"/>
      <c r="H17" s="14"/>
      <c r="I17" s="14">
        <v>0.01</v>
      </c>
      <c r="J17" s="14">
        <v>2.5000000000000001E-3</v>
      </c>
      <c r="K17" s="14"/>
      <c r="L17" s="14">
        <v>1.0999999999999999E-2</v>
      </c>
      <c r="M17" s="14"/>
      <c r="N17" s="14">
        <v>0.03</v>
      </c>
      <c r="O17" s="14"/>
      <c r="P17" s="14">
        <v>1E-3</v>
      </c>
      <c r="Q17" s="14"/>
      <c r="R17" s="14"/>
      <c r="S17" s="14"/>
      <c r="T17" s="14"/>
    </row>
    <row r="18" spans="1:20" ht="15" x14ac:dyDescent="0.3">
      <c r="A18" s="45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spans="1:20" x14ac:dyDescent="0.3">
      <c r="A19" s="45"/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1"/>
    </row>
    <row r="20" spans="1:20" ht="30" customHeight="1" x14ac:dyDescent="0.3">
      <c r="A20" s="46" t="s">
        <v>28</v>
      </c>
      <c r="B20" s="40"/>
      <c r="C20" s="22">
        <f>C12+C13+C14+C15+C16+C17+C18+C19</f>
        <v>0.1</v>
      </c>
      <c r="D20" s="22">
        <f t="shared" ref="D20:T20" si="0">D12+D13+D14+D15+D16+D17+D18+D19</f>
        <v>0.04</v>
      </c>
      <c r="E20" s="22">
        <f t="shared" si="0"/>
        <v>0</v>
      </c>
      <c r="F20" s="22">
        <f t="shared" si="0"/>
        <v>1E-3</v>
      </c>
      <c r="G20" s="22">
        <f t="shared" si="0"/>
        <v>0.03</v>
      </c>
      <c r="H20" s="22">
        <f t="shared" si="0"/>
        <v>0.01</v>
      </c>
      <c r="I20" s="22">
        <f t="shared" si="0"/>
        <v>0.03</v>
      </c>
      <c r="J20" s="22">
        <f t="shared" si="0"/>
        <v>6.5000000000000006E-3</v>
      </c>
      <c r="K20" s="22">
        <f t="shared" si="0"/>
        <v>0.1</v>
      </c>
      <c r="L20" s="22">
        <f t="shared" si="0"/>
        <v>3.1E-2</v>
      </c>
      <c r="M20" s="22">
        <f t="shared" si="0"/>
        <v>9.2999999999999999E-2</v>
      </c>
      <c r="N20" s="22">
        <f t="shared" si="0"/>
        <v>0.03</v>
      </c>
      <c r="O20" s="22">
        <f t="shared" si="0"/>
        <v>0.2</v>
      </c>
      <c r="P20" s="22">
        <f t="shared" si="0"/>
        <v>2E-3</v>
      </c>
      <c r="Q20" s="22">
        <f t="shared" si="0"/>
        <v>0</v>
      </c>
      <c r="R20" s="22">
        <f t="shared" si="0"/>
        <v>0</v>
      </c>
      <c r="S20" s="22">
        <f t="shared" si="0"/>
        <v>0</v>
      </c>
      <c r="T20" s="22">
        <f t="shared" si="0"/>
        <v>0</v>
      </c>
    </row>
    <row r="21" spans="1:20" ht="14.25" customHeight="1" x14ac:dyDescent="0.3">
      <c r="A21" s="40" t="s">
        <v>29</v>
      </c>
      <c r="B21" s="47"/>
      <c r="C21" s="23">
        <f>B9*C20</f>
        <v>2.5</v>
      </c>
      <c r="D21" s="23">
        <f>B9*D20</f>
        <v>1</v>
      </c>
      <c r="E21" s="23">
        <f>B9*E20</f>
        <v>0</v>
      </c>
      <c r="F21" s="23">
        <f>B9*F20</f>
        <v>2.5000000000000001E-2</v>
      </c>
      <c r="G21" s="23">
        <f>B9*G20</f>
        <v>0.75</v>
      </c>
      <c r="H21" s="23">
        <f>B9*H20</f>
        <v>0.25</v>
      </c>
      <c r="I21" s="23">
        <f>B9*I20</f>
        <v>0.75</v>
      </c>
      <c r="J21" s="23">
        <f>B9*J20</f>
        <v>0.16250000000000001</v>
      </c>
      <c r="K21" s="23">
        <f>K20*B9</f>
        <v>2.5</v>
      </c>
      <c r="L21" s="23">
        <f>B9*L20</f>
        <v>0.77500000000000002</v>
      </c>
      <c r="M21" s="23">
        <f>B9*M20</f>
        <v>2.3250000000000002</v>
      </c>
      <c r="N21" s="23">
        <f>B9*N20</f>
        <v>0.75</v>
      </c>
      <c r="O21" s="23">
        <f>B9*O20</f>
        <v>5</v>
      </c>
      <c r="P21" s="23">
        <f>P20*B9</f>
        <v>0.05</v>
      </c>
      <c r="Q21" s="23">
        <f>B9*Q20</f>
        <v>0</v>
      </c>
      <c r="R21" s="23">
        <f>B9*R20</f>
        <v>0</v>
      </c>
      <c r="S21" s="23">
        <f>B9*S20</f>
        <v>0</v>
      </c>
      <c r="T21" s="23">
        <f>T20*B9</f>
        <v>0</v>
      </c>
    </row>
    <row r="22" spans="1:20" x14ac:dyDescent="0.3">
      <c r="A22" s="39" t="s">
        <v>30</v>
      </c>
      <c r="B22" s="40"/>
      <c r="C22" s="22">
        <v>40</v>
      </c>
      <c r="D22" s="22">
        <v>90</v>
      </c>
      <c r="E22" s="22">
        <v>0</v>
      </c>
      <c r="F22" s="22">
        <v>154</v>
      </c>
      <c r="G22" s="22">
        <v>180</v>
      </c>
      <c r="H22" s="22">
        <v>70</v>
      </c>
      <c r="I22" s="22">
        <v>59</v>
      </c>
      <c r="J22" s="22">
        <v>11</v>
      </c>
      <c r="K22" s="22">
        <v>120</v>
      </c>
      <c r="L22" s="22">
        <v>69</v>
      </c>
      <c r="M22" s="22">
        <v>270</v>
      </c>
      <c r="N22" s="22">
        <v>600</v>
      </c>
      <c r="O22" s="22">
        <v>0</v>
      </c>
      <c r="P22" s="22">
        <v>178</v>
      </c>
      <c r="Q22" s="22">
        <v>0</v>
      </c>
      <c r="R22" s="22">
        <v>0</v>
      </c>
      <c r="S22" s="24">
        <v>0</v>
      </c>
      <c r="T22" s="23">
        <v>0</v>
      </c>
    </row>
    <row r="23" spans="1:20" ht="15" customHeight="1" x14ac:dyDescent="0.3">
      <c r="A23" s="39" t="s">
        <v>31</v>
      </c>
      <c r="B23" s="40"/>
      <c r="C23" s="25">
        <f>C22*C21</f>
        <v>100</v>
      </c>
      <c r="D23" s="25">
        <f t="shared" ref="D23:T23" si="1">D22*D21</f>
        <v>90</v>
      </c>
      <c r="E23" s="25">
        <f t="shared" si="1"/>
        <v>0</v>
      </c>
      <c r="F23" s="25">
        <f t="shared" si="1"/>
        <v>3.85</v>
      </c>
      <c r="G23" s="25">
        <f t="shared" si="1"/>
        <v>135</v>
      </c>
      <c r="H23" s="25">
        <f t="shared" si="1"/>
        <v>17.5</v>
      </c>
      <c r="I23" s="25">
        <f t="shared" si="1"/>
        <v>44.25</v>
      </c>
      <c r="J23" s="25">
        <f t="shared" si="1"/>
        <v>1.7875000000000001</v>
      </c>
      <c r="K23" s="25">
        <f t="shared" si="1"/>
        <v>300</v>
      </c>
      <c r="L23" s="25">
        <f t="shared" si="1"/>
        <v>53.475000000000001</v>
      </c>
      <c r="M23" s="25">
        <f t="shared" si="1"/>
        <v>627.75</v>
      </c>
      <c r="N23" s="25">
        <f t="shared" si="1"/>
        <v>450</v>
      </c>
      <c r="O23" s="25">
        <f t="shared" si="1"/>
        <v>0</v>
      </c>
      <c r="P23" s="25">
        <f t="shared" si="1"/>
        <v>8.9</v>
      </c>
      <c r="Q23" s="25">
        <f t="shared" si="1"/>
        <v>0</v>
      </c>
      <c r="R23" s="25">
        <f t="shared" si="1"/>
        <v>0</v>
      </c>
      <c r="S23" s="25">
        <f t="shared" si="1"/>
        <v>0</v>
      </c>
      <c r="T23" s="25">
        <f t="shared" si="1"/>
        <v>0</v>
      </c>
    </row>
    <row r="24" spans="1:20" ht="17.5" x14ac:dyDescent="0.3">
      <c r="A24" s="26" t="s">
        <v>32</v>
      </c>
      <c r="B24" s="27">
        <f>C23+D23+E23+F23+G23+H23+I23+J23+K23+L23+M23+N23+O23+P23+Q23+R23+S23+T23</f>
        <v>1832.5125000000003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0" ht="15" x14ac:dyDescent="0.3">
      <c r="A25" s="28" t="s">
        <v>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 t="s">
        <v>37</v>
      </c>
      <c r="P25" s="1"/>
      <c r="Q25" s="1"/>
      <c r="R25" s="1"/>
      <c r="S25" s="1"/>
    </row>
    <row r="26" spans="1:20" ht="15" x14ac:dyDescent="0.3">
      <c r="A26" s="2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0" x14ac:dyDescent="0.3">
      <c r="M27" s="29"/>
    </row>
  </sheetData>
  <mergeCells count="20">
    <mergeCell ref="A22:B22"/>
    <mergeCell ref="A23:B23"/>
    <mergeCell ref="B9:E9"/>
    <mergeCell ref="F9:I9"/>
    <mergeCell ref="J9:O9"/>
    <mergeCell ref="A13:A19"/>
    <mergeCell ref="A20:B20"/>
    <mergeCell ref="A21:B21"/>
    <mergeCell ref="A7:C7"/>
    <mergeCell ref="R7:S7"/>
    <mergeCell ref="B8:E8"/>
    <mergeCell ref="F8:I8"/>
    <mergeCell ref="J8:O8"/>
    <mergeCell ref="R8:S8"/>
    <mergeCell ref="A1:P1"/>
    <mergeCell ref="A2:P2"/>
    <mergeCell ref="A3:P3"/>
    <mergeCell ref="R5:S5"/>
    <mergeCell ref="O6:Q6"/>
    <mergeCell ref="R6:S6"/>
  </mergeCells>
  <pageMargins left="0.70866141732283472" right="0.70866141732283472" top="0.74803149606299213" bottom="0.74803149606299213" header="0.31496062992125984" footer="0.31496062992125984"/>
  <pageSetup paperSize="9" scale="9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10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 Тагирова</cp:lastModifiedBy>
  <dcterms:created xsi:type="dcterms:W3CDTF">2022-12-25T13:59:46Z</dcterms:created>
  <dcterms:modified xsi:type="dcterms:W3CDTF">2023-12-15T11:57:16Z</dcterms:modified>
</cp:coreProperties>
</file>